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arunkumar/Downloads/"/>
    </mc:Choice>
  </mc:AlternateContent>
  <xr:revisionPtr revIDLastSave="0" documentId="13_ncr:1_{46EAE882-D4D0-5044-8FC9-8F5DBB6F68E4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Item" sheetId="1" r:id="rId1"/>
  </sheets>
  <definedNames>
    <definedName name="_xlnm._FilterDatabase" localSheetId="0" hidden="1">Item!$A$1:$N$55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0" i="1"/>
  <c r="G47" i="1"/>
  <c r="G44" i="1"/>
  <c r="G41" i="1"/>
  <c r="G38" i="1"/>
  <c r="G35" i="1"/>
  <c r="G32" i="1"/>
  <c r="G29" i="1"/>
  <c r="G26" i="1"/>
  <c r="G23" i="1"/>
  <c r="G20" i="1"/>
  <c r="G17" i="1"/>
  <c r="G14" i="1"/>
  <c r="G11" i="1"/>
  <c r="G8" i="1"/>
  <c r="G5" i="1"/>
  <c r="B53" i="1"/>
  <c r="B50" i="1"/>
  <c r="B47" i="1"/>
  <c r="B44" i="1"/>
  <c r="B41" i="1"/>
  <c r="B38" i="1"/>
  <c r="B35" i="1"/>
  <c r="B32" i="1"/>
  <c r="B29" i="1"/>
  <c r="B26" i="1"/>
  <c r="B23" i="1"/>
  <c r="B20" i="1"/>
  <c r="B17" i="1"/>
  <c r="B14" i="1"/>
  <c r="B11" i="1"/>
  <c r="B8" i="1"/>
  <c r="B5" i="1"/>
  <c r="A53" i="1"/>
  <c r="A50" i="1"/>
  <c r="A47" i="1"/>
  <c r="A44" i="1"/>
  <c r="A41" i="1"/>
  <c r="A38" i="1"/>
  <c r="A35" i="1"/>
  <c r="A32" i="1"/>
  <c r="A29" i="1"/>
  <c r="A26" i="1"/>
  <c r="A23" i="1"/>
  <c r="A20" i="1"/>
  <c r="A17" i="1"/>
  <c r="A14" i="1"/>
  <c r="A11" i="1"/>
  <c r="A8" i="1"/>
  <c r="A5" i="1"/>
  <c r="B2" i="1"/>
  <c r="G2" i="1"/>
  <c r="A2" i="1"/>
</calcChain>
</file>

<file path=xl/sharedStrings.xml><?xml version="1.0" encoding="utf-8"?>
<sst xmlns="http://schemas.openxmlformats.org/spreadsheetml/2006/main" count="152" uniqueCount="24">
  <si>
    <t>Item Code</t>
  </si>
  <si>
    <t>Description</t>
  </si>
  <si>
    <t>Variant Of</t>
  </si>
  <si>
    <t>Attribute (Variant Attributes)</t>
  </si>
  <si>
    <t>Variant Of (Variant Attributes)</t>
  </si>
  <si>
    <t>Attribute Value (Variant Attributes)</t>
  </si>
  <si>
    <t>Default Price List (Item Defaults)</t>
  </si>
  <si>
    <t>Enclosure</t>
  </si>
  <si>
    <t>POWER (kVA)</t>
  </si>
  <si>
    <t>1000</t>
  </si>
  <si>
    <t>IP Rating</t>
  </si>
  <si>
    <t>IP23</t>
  </si>
  <si>
    <t>Mounting Type</t>
  </si>
  <si>
    <t>Chassis Mounted</t>
  </si>
  <si>
    <t>800</t>
  </si>
  <si>
    <t>630</t>
  </si>
  <si>
    <t>400</t>
  </si>
  <si>
    <t>Floor Mounted</t>
  </si>
  <si>
    <t>IP21</t>
  </si>
  <si>
    <t>1600</t>
  </si>
  <si>
    <t>IP31</t>
  </si>
  <si>
    <t>250</t>
  </si>
  <si>
    <t>Germany Selling</t>
  </si>
  <si>
    <t>Standard Selling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</si>
</sst>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34.33203125" customWidth="1"/>
    <col min="2" max="2" width="54" bestFit="1" customWidth="1"/>
    <col min="3" max="3" width="25.5" bestFit="1" customWidth="1"/>
    <col min="4" max="4" width="25.5" customWidth="1"/>
    <col min="5" max="5" width="39" customWidth="1"/>
    <col min="6" max="6" width="28.83203125" customWidth="1"/>
    <col min="7" max="7" width="29.83203125" customWidth="1"/>
    <col min="8" max="8" width="31.33203125" customWidth="1"/>
  </cols>
  <sheetData>
    <row r="1" spans="1:8" s="1" customFormat="1" x14ac:dyDescent="0.2">
      <c r="A1" t="s">
        <v>0</v>
      </c>
      <c r="B1" t="s">
        <v>1</v>
      </c>
      <c r="C1" t="s">
        <v>6</v>
      </c>
      <c r="D1" t="s">
        <v>23</v>
      </c>
      <c r="E1" t="s">
        <v>2</v>
      </c>
      <c r="F1" t="s">
        <v>3</v>
      </c>
      <c r="G1" t="s">
        <v>4</v>
      </c>
      <c r="H1" t="s">
        <v>5</v>
      </c>
    </row>
    <row r="2" spans="1:8" ht="32" x14ac:dyDescent="0.2">
      <c r="A2" t="str">
        <f>_xlfn.TEXTJOIN("-",TRUE,E2,H2,H3,_xlfn.CONCAT(LEFT(H4,1),MID(H4,FIND(" ",H4)+1,1)))</f>
        <v>Enclosure-1000-IP23-CM</v>
      </c>
      <c r="B2" s="2" t="str">
        <f>_xlfn.CONCAT("&lt;p&gt;Accessories specification:&lt;/p&gt;","&lt;p&gt;-",_xlfn.TEXTJOIN(",",TRUE,_xlfn.TEXTJOIN("",TRUE,H2, " [kVA]"),_xlfn.TEXTJOIN("",TRUE," Rating ",H3), _xlfn.TEXTJOIN("",TRUE," ",H4)),"&lt;/p&gt;")</f>
        <v>&lt;p&gt;Accessories specification:&lt;/p&gt;&lt;p&gt;-1000 [kVA], Rating IP23, Chassis Mounted&lt;/p&gt;</v>
      </c>
      <c r="C2" t="s">
        <v>22</v>
      </c>
      <c r="E2" t="s">
        <v>7</v>
      </c>
      <c r="F2" t="s">
        <v>8</v>
      </c>
      <c r="G2" t="str">
        <f>E2</f>
        <v>Enclosure</v>
      </c>
      <c r="H2" t="s">
        <v>9</v>
      </c>
    </row>
    <row r="3" spans="1:8" x14ac:dyDescent="0.2">
      <c r="F3" t="s">
        <v>10</v>
      </c>
      <c r="H3" t="s">
        <v>11</v>
      </c>
    </row>
    <row r="4" spans="1:8" x14ac:dyDescent="0.2">
      <c r="F4" t="s">
        <v>12</v>
      </c>
      <c r="H4" t="s">
        <v>13</v>
      </c>
    </row>
    <row r="5" spans="1:8" ht="32" x14ac:dyDescent="0.2">
      <c r="A5" t="str">
        <f>_xlfn.TEXTJOIN("-",TRUE,E5,H5,H6,_xlfn.CONCAT(LEFT(H7,1),MID(H7,FIND(" ",H7)+1,1)))</f>
        <v>Enclosure-800-IP23-CM</v>
      </c>
      <c r="B5" s="2" t="str">
        <f>_xlfn.CONCAT("&lt;p&gt;Accessories specification:&lt;/p&gt;","&lt;p&gt;-",_xlfn.TEXTJOIN(",",TRUE,_xlfn.TEXTJOIN("",TRUE,H5, " [kVA]"),_xlfn.TEXTJOIN("",TRUE," Rating ",H6), _xlfn.TEXTJOIN("",TRUE," ",H7)),"&lt;/p&gt;")</f>
        <v>&lt;p&gt;Accessories specification:&lt;/p&gt;&lt;p&gt;-800 [kVA], Rating IP23, Chassis Mounted&lt;/p&gt;</v>
      </c>
      <c r="C5" t="s">
        <v>22</v>
      </c>
      <c r="E5" t="s">
        <v>7</v>
      </c>
      <c r="F5" t="s">
        <v>8</v>
      </c>
      <c r="G5" t="str">
        <f>E5</f>
        <v>Enclosure</v>
      </c>
      <c r="H5" t="s">
        <v>14</v>
      </c>
    </row>
    <row r="6" spans="1:8" x14ac:dyDescent="0.2">
      <c r="F6" t="s">
        <v>10</v>
      </c>
      <c r="H6" t="s">
        <v>11</v>
      </c>
    </row>
    <row r="7" spans="1:8" x14ac:dyDescent="0.2">
      <c r="F7" t="s">
        <v>12</v>
      </c>
      <c r="H7" t="s">
        <v>13</v>
      </c>
    </row>
    <row r="8" spans="1:8" ht="32" x14ac:dyDescent="0.2">
      <c r="A8" t="str">
        <f>_xlfn.TEXTJOIN("-",TRUE,E8,H8,H9,_xlfn.CONCAT(LEFT(H10,1),MID(H10,FIND(" ",H10)+1,1)))</f>
        <v>Enclosure-630-IP23-CM</v>
      </c>
      <c r="B8" s="2" t="str">
        <f>_xlfn.CONCAT("&lt;p&gt;Accessories specification:&lt;/p&gt;","&lt;p&gt;-",_xlfn.TEXTJOIN(",",TRUE,_xlfn.TEXTJOIN("",TRUE,H8, " [kVA]"),_xlfn.TEXTJOIN("",TRUE," Rating ",H9), _xlfn.TEXTJOIN("",TRUE," ",H10)),"&lt;/p&gt;")</f>
        <v>&lt;p&gt;Accessories specification:&lt;/p&gt;&lt;p&gt;-630 [kVA], Rating IP23, Chassis Mounted&lt;/p&gt;</v>
      </c>
      <c r="C8" t="s">
        <v>22</v>
      </c>
      <c r="E8" t="s">
        <v>7</v>
      </c>
      <c r="F8" t="s">
        <v>8</v>
      </c>
      <c r="G8" t="str">
        <f>E8</f>
        <v>Enclosure</v>
      </c>
      <c r="H8" t="s">
        <v>15</v>
      </c>
    </row>
    <row r="9" spans="1:8" x14ac:dyDescent="0.2">
      <c r="F9" t="s">
        <v>10</v>
      </c>
      <c r="H9" t="s">
        <v>11</v>
      </c>
    </row>
    <row r="10" spans="1:8" x14ac:dyDescent="0.2">
      <c r="F10" t="s">
        <v>12</v>
      </c>
      <c r="H10" t="s">
        <v>13</v>
      </c>
    </row>
    <row r="11" spans="1:8" ht="32" x14ac:dyDescent="0.2">
      <c r="A11" t="str">
        <f>_xlfn.TEXTJOIN("-",TRUE,E11,H11,H12,_xlfn.CONCAT(LEFT(H13,1),MID(H13,FIND(" ",H13)+1,1)))</f>
        <v>Enclosure-400-IP23-CM</v>
      </c>
      <c r="B11" s="2" t="str">
        <f>_xlfn.CONCAT("&lt;p&gt;Accessories specification:&lt;/p&gt;","&lt;p&gt;-",_xlfn.TEXTJOIN(",",TRUE,_xlfn.TEXTJOIN("",TRUE,H11, " [kVA]"),_xlfn.TEXTJOIN("",TRUE," Rating ",H12), _xlfn.TEXTJOIN("",TRUE," ",H13)),"&lt;/p&gt;")</f>
        <v>&lt;p&gt;Accessories specification:&lt;/p&gt;&lt;p&gt;-400 [kVA], Rating IP23, Chassis Mounted&lt;/p&gt;</v>
      </c>
      <c r="C11" t="s">
        <v>22</v>
      </c>
      <c r="E11" t="s">
        <v>7</v>
      </c>
      <c r="F11" t="s">
        <v>8</v>
      </c>
      <c r="G11" t="str">
        <f>E11</f>
        <v>Enclosure</v>
      </c>
      <c r="H11" t="s">
        <v>16</v>
      </c>
    </row>
    <row r="12" spans="1:8" x14ac:dyDescent="0.2">
      <c r="F12" t="s">
        <v>10</v>
      </c>
      <c r="H12" t="s">
        <v>11</v>
      </c>
    </row>
    <row r="13" spans="1:8" x14ac:dyDescent="0.2">
      <c r="F13" t="s">
        <v>12</v>
      </c>
      <c r="H13" t="s">
        <v>13</v>
      </c>
    </row>
    <row r="14" spans="1:8" ht="32" x14ac:dyDescent="0.2">
      <c r="A14" t="str">
        <f>_xlfn.TEXTJOIN("-",TRUE,E14,H14,H15,_xlfn.CONCAT(LEFT(H16,1),MID(H16,FIND(" ",H16)+1,1)))</f>
        <v>Enclosure-1000-IP23-FM</v>
      </c>
      <c r="B14" s="2" t="str">
        <f>_xlfn.CONCAT("&lt;p&gt;Accessories specification:&lt;/p&gt;","&lt;p&gt;-",_xlfn.TEXTJOIN(",",TRUE,_xlfn.TEXTJOIN("",TRUE,H14, " [kVA]"),_xlfn.TEXTJOIN("",TRUE," Rating ",H15), _xlfn.TEXTJOIN("",TRUE," ",H16)),"&lt;/p&gt;")</f>
        <v>&lt;p&gt;Accessories specification:&lt;/p&gt;&lt;p&gt;-1000 [kVA], Rating IP23, Floor Mounted&lt;/p&gt;</v>
      </c>
      <c r="C14" t="s">
        <v>22</v>
      </c>
      <c r="E14" t="s">
        <v>7</v>
      </c>
      <c r="F14" t="s">
        <v>8</v>
      </c>
      <c r="G14" t="str">
        <f>E14</f>
        <v>Enclosure</v>
      </c>
      <c r="H14" t="s">
        <v>9</v>
      </c>
    </row>
    <row r="15" spans="1:8" x14ac:dyDescent="0.2">
      <c r="F15" t="s">
        <v>10</v>
      </c>
      <c r="H15" t="s">
        <v>11</v>
      </c>
    </row>
    <row r="16" spans="1:8" x14ac:dyDescent="0.2">
      <c r="F16" t="s">
        <v>12</v>
      </c>
      <c r="H16" t="s">
        <v>17</v>
      </c>
    </row>
    <row r="17" spans="1:8" ht="32" x14ac:dyDescent="0.2">
      <c r="A17" t="str">
        <f>_xlfn.TEXTJOIN("-",TRUE,E17,H17,H18,_xlfn.CONCAT(LEFT(H19,1),MID(H19,FIND(" ",H19)+1,1)))</f>
        <v>Enclosure-800-IP23-FM</v>
      </c>
      <c r="B17" s="2" t="str">
        <f>_xlfn.CONCAT("&lt;p&gt;Accessories specification:&lt;/p&gt;","&lt;p&gt;-",_xlfn.TEXTJOIN(",",TRUE,_xlfn.TEXTJOIN("",TRUE,H17, " [kVA]"),_xlfn.TEXTJOIN("",TRUE," Rating ",H18), _xlfn.TEXTJOIN("",TRUE," ",H19)),"&lt;/p&gt;")</f>
        <v>&lt;p&gt;Accessories specification:&lt;/p&gt;&lt;p&gt;-800 [kVA], Rating IP23, Floor Mounted&lt;/p&gt;</v>
      </c>
      <c r="C17" t="s">
        <v>22</v>
      </c>
      <c r="E17" t="s">
        <v>7</v>
      </c>
      <c r="F17" t="s">
        <v>8</v>
      </c>
      <c r="G17" t="str">
        <f>E17</f>
        <v>Enclosure</v>
      </c>
      <c r="H17" t="s">
        <v>14</v>
      </c>
    </row>
    <row r="18" spans="1:8" x14ac:dyDescent="0.2">
      <c r="F18" t="s">
        <v>10</v>
      </c>
      <c r="H18" t="s">
        <v>11</v>
      </c>
    </row>
    <row r="19" spans="1:8" x14ac:dyDescent="0.2">
      <c r="F19" t="s">
        <v>12</v>
      </c>
      <c r="H19" t="s">
        <v>17</v>
      </c>
    </row>
    <row r="20" spans="1:8" ht="32" x14ac:dyDescent="0.2">
      <c r="A20" t="str">
        <f>_xlfn.TEXTJOIN("-",TRUE,E20,H20,H21,_xlfn.CONCAT(LEFT(H22,1),MID(H22,FIND(" ",H22)+1,1)))</f>
        <v>Enclosure-630-IP23-FM</v>
      </c>
      <c r="B20" s="2" t="str">
        <f>_xlfn.CONCAT("&lt;p&gt;Accessories specification:&lt;/p&gt;","&lt;p&gt;-",_xlfn.TEXTJOIN(",",TRUE,_xlfn.TEXTJOIN("",TRUE,H20, " [kVA]"),_xlfn.TEXTJOIN("",TRUE," Rating ",H21), _xlfn.TEXTJOIN("",TRUE," ",H22)),"&lt;/p&gt;")</f>
        <v>&lt;p&gt;Accessories specification:&lt;/p&gt;&lt;p&gt;-630 [kVA], Rating IP23, Floor Mounted&lt;/p&gt;</v>
      </c>
      <c r="C20" t="s">
        <v>22</v>
      </c>
      <c r="E20" t="s">
        <v>7</v>
      </c>
      <c r="F20" t="s">
        <v>8</v>
      </c>
      <c r="G20" t="str">
        <f>E20</f>
        <v>Enclosure</v>
      </c>
      <c r="H20" t="s">
        <v>15</v>
      </c>
    </row>
    <row r="21" spans="1:8" x14ac:dyDescent="0.2">
      <c r="F21" t="s">
        <v>10</v>
      </c>
      <c r="H21" t="s">
        <v>11</v>
      </c>
    </row>
    <row r="22" spans="1:8" x14ac:dyDescent="0.2">
      <c r="F22" t="s">
        <v>12</v>
      </c>
      <c r="H22" t="s">
        <v>17</v>
      </c>
    </row>
    <row r="23" spans="1:8" ht="32" x14ac:dyDescent="0.2">
      <c r="A23" t="str">
        <f>_xlfn.TEXTJOIN("-",TRUE,E23,H23,H24,_xlfn.CONCAT(LEFT(H25,1),MID(H25,FIND(" ",H25)+1,1)))</f>
        <v>Enclosure-400-IP23-FM</v>
      </c>
      <c r="B23" s="2" t="str">
        <f>_xlfn.CONCAT("&lt;p&gt;Accessories specification:&lt;/p&gt;","&lt;p&gt;-",_xlfn.TEXTJOIN(",",TRUE,_xlfn.TEXTJOIN("",TRUE,H23, " [kVA]"),_xlfn.TEXTJOIN("",TRUE," Rating ",H24), _xlfn.TEXTJOIN("",TRUE," ",H25)),"&lt;/p&gt;")</f>
        <v>&lt;p&gt;Accessories specification:&lt;/p&gt;&lt;p&gt;-400 [kVA], Rating IP23, Floor Mounted&lt;/p&gt;</v>
      </c>
      <c r="C23" t="s">
        <v>22</v>
      </c>
      <c r="E23" t="s">
        <v>7</v>
      </c>
      <c r="F23" t="s">
        <v>8</v>
      </c>
      <c r="G23" t="str">
        <f>E23</f>
        <v>Enclosure</v>
      </c>
      <c r="H23" t="s">
        <v>16</v>
      </c>
    </row>
    <row r="24" spans="1:8" x14ac:dyDescent="0.2">
      <c r="F24" t="s">
        <v>10</v>
      </c>
      <c r="H24" t="s">
        <v>11</v>
      </c>
    </row>
    <row r="25" spans="1:8" x14ac:dyDescent="0.2">
      <c r="F25" t="s">
        <v>12</v>
      </c>
      <c r="H25" t="s">
        <v>17</v>
      </c>
    </row>
    <row r="26" spans="1:8" ht="32" x14ac:dyDescent="0.2">
      <c r="A26" t="str">
        <f>_xlfn.TEXTJOIN("-",TRUE,E26,H26,H27,_xlfn.CONCAT(LEFT(H28,1),MID(H28,FIND(" ",H28)+1,1)))</f>
        <v>Enclosure-1000-IP21-CM</v>
      </c>
      <c r="B26" s="2" t="str">
        <f>_xlfn.CONCAT("&lt;p&gt;Accessories specification:&lt;/p&gt;","&lt;p&gt;-",_xlfn.TEXTJOIN(",",TRUE,_xlfn.TEXTJOIN("",TRUE,H26, " [kVA]"),_xlfn.TEXTJOIN("",TRUE," Rating ",H27), _xlfn.TEXTJOIN("",TRUE," ",H28)),"&lt;/p&gt;")</f>
        <v>&lt;p&gt;Accessories specification:&lt;/p&gt;&lt;p&gt;-1000 [kVA], Rating IP21, Chassis Mounted&lt;/p&gt;</v>
      </c>
      <c r="C26" t="s">
        <v>22</v>
      </c>
      <c r="E26" t="s">
        <v>7</v>
      </c>
      <c r="F26" t="s">
        <v>8</v>
      </c>
      <c r="G26" t="str">
        <f>E26</f>
        <v>Enclosure</v>
      </c>
      <c r="H26" t="s">
        <v>9</v>
      </c>
    </row>
    <row r="27" spans="1:8" x14ac:dyDescent="0.2">
      <c r="F27" t="s">
        <v>10</v>
      </c>
      <c r="H27" t="s">
        <v>18</v>
      </c>
    </row>
    <row r="28" spans="1:8" x14ac:dyDescent="0.2">
      <c r="F28" t="s">
        <v>12</v>
      </c>
      <c r="H28" t="s">
        <v>13</v>
      </c>
    </row>
    <row r="29" spans="1:8" ht="32" x14ac:dyDescent="0.2">
      <c r="A29" t="str">
        <f>_xlfn.TEXTJOIN("-",TRUE,E29,H29,H30,_xlfn.CONCAT(LEFT(H31,1),MID(H31,FIND(" ",H31)+1,1)))</f>
        <v>Enclosure-800-IP21-CM</v>
      </c>
      <c r="B29" s="2" t="str">
        <f>_xlfn.CONCAT("&lt;p&gt;Accessories specification:&lt;/p&gt;","&lt;p&gt;-",_xlfn.TEXTJOIN(",",TRUE,_xlfn.TEXTJOIN("",TRUE,H29, " [kVA]"),_xlfn.TEXTJOIN("",TRUE," Rating ",H30), _xlfn.TEXTJOIN("",TRUE," ",H31)),"&lt;/p&gt;")</f>
        <v>&lt;p&gt;Accessories specification:&lt;/p&gt;&lt;p&gt;-800 [kVA], Rating IP21, Chassis Mounted&lt;/p&gt;</v>
      </c>
      <c r="C29" t="s">
        <v>22</v>
      </c>
      <c r="E29" t="s">
        <v>7</v>
      </c>
      <c r="F29" t="s">
        <v>8</v>
      </c>
      <c r="G29" t="str">
        <f>E29</f>
        <v>Enclosure</v>
      </c>
      <c r="H29" t="s">
        <v>14</v>
      </c>
    </row>
    <row r="30" spans="1:8" x14ac:dyDescent="0.2">
      <c r="F30" t="s">
        <v>10</v>
      </c>
      <c r="H30" t="s">
        <v>18</v>
      </c>
    </row>
    <row r="31" spans="1:8" x14ac:dyDescent="0.2">
      <c r="F31" t="s">
        <v>12</v>
      </c>
      <c r="H31" t="s">
        <v>13</v>
      </c>
    </row>
    <row r="32" spans="1:8" ht="32" x14ac:dyDescent="0.2">
      <c r="A32" t="str">
        <f>_xlfn.TEXTJOIN("-",TRUE,E32,H32,H33,_xlfn.CONCAT(LEFT(H34,1),MID(H34,FIND(" ",H34)+1,1)))</f>
        <v>Enclosure-630-IP21-CM</v>
      </c>
      <c r="B32" s="2" t="str">
        <f>_xlfn.CONCAT("&lt;p&gt;Accessories specification:&lt;/p&gt;","&lt;p&gt;-",_xlfn.TEXTJOIN(",",TRUE,_xlfn.TEXTJOIN("",TRUE,H32, " [kVA]"),_xlfn.TEXTJOIN("",TRUE," Rating ",H33), _xlfn.TEXTJOIN("",TRUE," ",H34)),"&lt;/p&gt;")</f>
        <v>&lt;p&gt;Accessories specification:&lt;/p&gt;&lt;p&gt;-630 [kVA], Rating IP21, Chassis Mounted&lt;/p&gt;</v>
      </c>
      <c r="C32" t="s">
        <v>22</v>
      </c>
      <c r="E32" t="s">
        <v>7</v>
      </c>
      <c r="F32" t="s">
        <v>8</v>
      </c>
      <c r="G32" t="str">
        <f>E32</f>
        <v>Enclosure</v>
      </c>
      <c r="H32" t="s">
        <v>15</v>
      </c>
    </row>
    <row r="33" spans="1:8" x14ac:dyDescent="0.2">
      <c r="F33" t="s">
        <v>10</v>
      </c>
      <c r="H33" t="s">
        <v>18</v>
      </c>
    </row>
    <row r="34" spans="1:8" x14ac:dyDescent="0.2">
      <c r="F34" t="s">
        <v>12</v>
      </c>
      <c r="H34" t="s">
        <v>13</v>
      </c>
    </row>
    <row r="35" spans="1:8" ht="32" x14ac:dyDescent="0.2">
      <c r="A35" t="str">
        <f>_xlfn.TEXTJOIN("-",TRUE,E35,H35,H36,_xlfn.CONCAT(LEFT(H37,1),MID(H37,FIND(" ",H37)+1,1)))</f>
        <v>Enclosure-400-IP21-CM</v>
      </c>
      <c r="B35" s="2" t="str">
        <f>_xlfn.CONCAT("&lt;p&gt;Accessories specification:&lt;/p&gt;","&lt;p&gt;-",_xlfn.TEXTJOIN(",",TRUE,_xlfn.TEXTJOIN("",TRUE,H35, " [kVA]"),_xlfn.TEXTJOIN("",TRUE," Rating ",H36), _xlfn.TEXTJOIN("",TRUE," ",H37)),"&lt;/p&gt;")</f>
        <v>&lt;p&gt;Accessories specification:&lt;/p&gt;&lt;p&gt;-400 [kVA], Rating IP21, Chassis Mounted&lt;/p&gt;</v>
      </c>
      <c r="C35" t="s">
        <v>22</v>
      </c>
      <c r="E35" t="s">
        <v>7</v>
      </c>
      <c r="F35" t="s">
        <v>8</v>
      </c>
      <c r="G35" t="str">
        <f>E35</f>
        <v>Enclosure</v>
      </c>
      <c r="H35" t="s">
        <v>16</v>
      </c>
    </row>
    <row r="36" spans="1:8" x14ac:dyDescent="0.2">
      <c r="F36" t="s">
        <v>10</v>
      </c>
      <c r="H36" t="s">
        <v>18</v>
      </c>
    </row>
    <row r="37" spans="1:8" x14ac:dyDescent="0.2">
      <c r="F37" t="s">
        <v>12</v>
      </c>
      <c r="H37" t="s">
        <v>13</v>
      </c>
    </row>
    <row r="38" spans="1:8" ht="32" x14ac:dyDescent="0.2">
      <c r="A38" t="str">
        <f>_xlfn.TEXTJOIN("-",TRUE,E38,H38,H39,_xlfn.CONCAT(LEFT(H40,1),MID(H40,FIND(" ",H40)+1,1)))</f>
        <v>Enclosure-1000-IP21-FM</v>
      </c>
      <c r="B38" s="2" t="str">
        <f>_xlfn.CONCAT("&lt;p&gt;Accessories specification:&lt;/p&gt;","&lt;p&gt;-",_xlfn.TEXTJOIN(",",TRUE,_xlfn.TEXTJOIN("",TRUE,H38, " [kVA]"),_xlfn.TEXTJOIN("",TRUE," Rating ",H39), _xlfn.TEXTJOIN("",TRUE," ",H40)),"&lt;/p&gt;")</f>
        <v>&lt;p&gt;Accessories specification:&lt;/p&gt;&lt;p&gt;-1000 [kVA], Rating IP21, Floor Mounted&lt;/p&gt;</v>
      </c>
      <c r="C38" t="s">
        <v>22</v>
      </c>
      <c r="E38" t="s">
        <v>7</v>
      </c>
      <c r="F38" t="s">
        <v>8</v>
      </c>
      <c r="G38" t="str">
        <f>E38</f>
        <v>Enclosure</v>
      </c>
      <c r="H38" t="s">
        <v>9</v>
      </c>
    </row>
    <row r="39" spans="1:8" x14ac:dyDescent="0.2">
      <c r="F39" t="s">
        <v>10</v>
      </c>
      <c r="H39" t="s">
        <v>18</v>
      </c>
    </row>
    <row r="40" spans="1:8" x14ac:dyDescent="0.2">
      <c r="F40" t="s">
        <v>12</v>
      </c>
      <c r="H40" t="s">
        <v>17</v>
      </c>
    </row>
    <row r="41" spans="1:8" ht="32" x14ac:dyDescent="0.2">
      <c r="A41" t="str">
        <f>_xlfn.TEXTJOIN("-",TRUE,E41,H41,H42,_xlfn.CONCAT(LEFT(H43,1),MID(H43,FIND(" ",H43)+1,1)))</f>
        <v>Enclosure-800-IP21-FM</v>
      </c>
      <c r="B41" s="2" t="str">
        <f>_xlfn.CONCAT("&lt;p&gt;Accessories specification:&lt;/p&gt;","&lt;p&gt;-",_xlfn.TEXTJOIN(",",TRUE,_xlfn.TEXTJOIN("",TRUE,H41, " [kVA]"),_xlfn.TEXTJOIN("",TRUE," Rating ",H42), _xlfn.TEXTJOIN("",TRUE," ",H43)),"&lt;/p&gt;")</f>
        <v>&lt;p&gt;Accessories specification:&lt;/p&gt;&lt;p&gt;-800 [kVA], Rating IP21, Floor Mounted&lt;/p&gt;</v>
      </c>
      <c r="C41" t="s">
        <v>22</v>
      </c>
      <c r="E41" t="s">
        <v>7</v>
      </c>
      <c r="F41" t="s">
        <v>8</v>
      </c>
      <c r="G41" t="str">
        <f>E41</f>
        <v>Enclosure</v>
      </c>
      <c r="H41" t="s">
        <v>14</v>
      </c>
    </row>
    <row r="42" spans="1:8" x14ac:dyDescent="0.2">
      <c r="F42" t="s">
        <v>10</v>
      </c>
      <c r="H42" t="s">
        <v>18</v>
      </c>
    </row>
    <row r="43" spans="1:8" x14ac:dyDescent="0.2">
      <c r="F43" t="s">
        <v>12</v>
      </c>
      <c r="H43" t="s">
        <v>17</v>
      </c>
    </row>
    <row r="44" spans="1:8" ht="32" x14ac:dyDescent="0.2">
      <c r="A44" t="str">
        <f>_xlfn.TEXTJOIN("-",TRUE,E44,H44,H45,_xlfn.CONCAT(LEFT(H46,1),MID(H46,FIND(" ",H46)+1,1)))</f>
        <v>Enclosure-630-IP21-FM</v>
      </c>
      <c r="B44" s="2" t="str">
        <f>_xlfn.CONCAT("&lt;p&gt;Accessories specification:&lt;/p&gt;","&lt;p&gt;-",_xlfn.TEXTJOIN(",",TRUE,_xlfn.TEXTJOIN("",TRUE,H44, " [kVA]"),_xlfn.TEXTJOIN("",TRUE," Rating ",H45), _xlfn.TEXTJOIN("",TRUE," ",H46)),"&lt;/p&gt;")</f>
        <v>&lt;p&gt;Accessories specification:&lt;/p&gt;&lt;p&gt;-630 [kVA], Rating IP21, Floor Mounted&lt;/p&gt;</v>
      </c>
      <c r="C44" t="s">
        <v>22</v>
      </c>
      <c r="E44" t="s">
        <v>7</v>
      </c>
      <c r="F44" t="s">
        <v>8</v>
      </c>
      <c r="G44" t="str">
        <f>E44</f>
        <v>Enclosure</v>
      </c>
      <c r="H44" t="s">
        <v>15</v>
      </c>
    </row>
    <row r="45" spans="1:8" x14ac:dyDescent="0.2">
      <c r="F45" t="s">
        <v>10</v>
      </c>
      <c r="H45" t="s">
        <v>18</v>
      </c>
    </row>
    <row r="46" spans="1:8" x14ac:dyDescent="0.2">
      <c r="F46" t="s">
        <v>12</v>
      </c>
      <c r="H46" t="s">
        <v>17</v>
      </c>
    </row>
    <row r="47" spans="1:8" ht="32" x14ac:dyDescent="0.2">
      <c r="A47" t="str">
        <f>_xlfn.TEXTJOIN("-",TRUE,E47,H47,H48,_xlfn.CONCAT(LEFT(H49,1),MID(H49,FIND(" ",H49)+1,1)))</f>
        <v>Enclosure-400-IP21-FM</v>
      </c>
      <c r="B47" s="2" t="str">
        <f>_xlfn.CONCAT("&lt;p&gt;Accessories specification:&lt;/p&gt;","&lt;p&gt;-",_xlfn.TEXTJOIN(",",TRUE,_xlfn.TEXTJOIN("",TRUE,H47, " [kVA]"),_xlfn.TEXTJOIN("",TRUE," Rating ",H48), _xlfn.TEXTJOIN("",TRUE," ",H49)),"&lt;/p&gt;")</f>
        <v>&lt;p&gt;Accessories specification:&lt;/p&gt;&lt;p&gt;-400 [kVA], Rating IP21, Floor Mounted&lt;/p&gt;</v>
      </c>
      <c r="C47" t="s">
        <v>22</v>
      </c>
      <c r="E47" t="s">
        <v>7</v>
      </c>
      <c r="F47" t="s">
        <v>8</v>
      </c>
      <c r="G47" t="str">
        <f>E47</f>
        <v>Enclosure</v>
      </c>
      <c r="H47" t="s">
        <v>16</v>
      </c>
    </row>
    <row r="48" spans="1:8" x14ac:dyDescent="0.2">
      <c r="F48" t="s">
        <v>10</v>
      </c>
      <c r="H48" t="s">
        <v>18</v>
      </c>
    </row>
    <row r="49" spans="1:8" x14ac:dyDescent="0.2">
      <c r="F49" t="s">
        <v>12</v>
      </c>
      <c r="H49" t="s">
        <v>17</v>
      </c>
    </row>
    <row r="50" spans="1:8" ht="32" x14ac:dyDescent="0.2">
      <c r="A50" t="str">
        <f>_xlfn.TEXTJOIN("-",TRUE,E50,H50,H51,_xlfn.CONCAT(LEFT(H52,1),MID(H52,FIND(" ",H52)+1,1)))</f>
        <v>Enclosure-1600-IP31-CM</v>
      </c>
      <c r="B50" s="2" t="str">
        <f>_xlfn.CONCAT("&lt;p&gt;Accessories specification:&lt;/p&gt;","&lt;p&gt;-",_xlfn.TEXTJOIN(",",TRUE,_xlfn.TEXTJOIN("",TRUE,H50, " [kVA]"),_xlfn.TEXTJOIN("",TRUE," Rating ",H51), _xlfn.TEXTJOIN("",TRUE," ",H52)),"&lt;/p&gt;")</f>
        <v>&lt;p&gt;Accessories specification:&lt;/p&gt;&lt;p&gt;-1600 [kVA], Rating IP31, Chassis Mounted&lt;/p&gt;</v>
      </c>
      <c r="C50" t="s">
        <v>22</v>
      </c>
      <c r="E50" t="s">
        <v>7</v>
      </c>
      <c r="F50" t="s">
        <v>8</v>
      </c>
      <c r="G50" t="str">
        <f>E50</f>
        <v>Enclosure</v>
      </c>
      <c r="H50" t="s">
        <v>19</v>
      </c>
    </row>
    <row r="51" spans="1:8" x14ac:dyDescent="0.2">
      <c r="F51" t="s">
        <v>10</v>
      </c>
      <c r="H51" t="s">
        <v>20</v>
      </c>
    </row>
    <row r="52" spans="1:8" x14ac:dyDescent="0.2">
      <c r="F52" t="s">
        <v>12</v>
      </c>
      <c r="H52" t="s">
        <v>13</v>
      </c>
    </row>
    <row r="53" spans="1:8" ht="32" x14ac:dyDescent="0.2">
      <c r="A53" t="str">
        <f>_xlfn.TEXTJOIN("-",TRUE,E53,H53,H54,_xlfn.CONCAT(LEFT(H55,1),MID(H55,FIND(" ",H55)+1,1)))</f>
        <v>Enclosure-250-IP21-FM</v>
      </c>
      <c r="B53" s="2" t="str">
        <f>_xlfn.CONCAT("&lt;p&gt;Accessories specification:&lt;/p&gt;","&lt;p&gt;-",_xlfn.TEXTJOIN(",",TRUE,_xlfn.TEXTJOIN("",TRUE,H53, " [kVA]"),_xlfn.TEXTJOIN("",TRUE," Rating ",H54), _xlfn.TEXTJOIN("",TRUE," ",H55)),"&lt;/p&gt;")</f>
        <v>&lt;p&gt;Accessories specification:&lt;/p&gt;&lt;p&gt;-250 [kVA], Rating IP21, Floor Mounted&lt;/p&gt;</v>
      </c>
      <c r="C53" t="s">
        <v>22</v>
      </c>
      <c r="E53" t="s">
        <v>7</v>
      </c>
      <c r="F53" t="s">
        <v>8</v>
      </c>
      <c r="G53" t="str">
        <f>E53</f>
        <v>Enclosure</v>
      </c>
      <c r="H53" t="s">
        <v>21</v>
      </c>
    </row>
    <row r="54" spans="1:8" x14ac:dyDescent="0.2">
      <c r="F54" t="s">
        <v>10</v>
      </c>
      <c r="H54" t="s">
        <v>18</v>
      </c>
    </row>
    <row r="55" spans="1:8" x14ac:dyDescent="0.2">
      <c r="F55" t="s">
        <v>12</v>
      </c>
      <c r="H55" t="s">
        <v>17</v>
      </c>
    </row>
  </sheetData>
  <autoFilter ref="A1:N55" xr:uid="{00000000-0001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2023-01-10T08:41:08Z</dcterms:created>
  <dcterms:modified xsi:type="dcterms:W3CDTF">2023-01-12T15:50:43Z</dcterms:modified>
</cp:coreProperties>
</file>